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C8" i="1"/>
  <c r="J16" i="1" s="1"/>
  <c r="C7" i="1"/>
  <c r="C6" i="1"/>
  <c r="J14" i="1" s="1"/>
  <c r="C5" i="1"/>
  <c r="J17" i="1" s="1"/>
  <c r="K2" i="1"/>
  <c r="J13" i="1" l="1"/>
  <c r="J15" i="1"/>
</calcChain>
</file>

<file path=xl/sharedStrings.xml><?xml version="1.0" encoding="utf-8"?>
<sst xmlns="http://schemas.openxmlformats.org/spreadsheetml/2006/main" count="45" uniqueCount="36">
  <si>
    <t>2024-2025</t>
  </si>
  <si>
    <t>ÖĞRETİM YILI</t>
  </si>
  <si>
    <t>GENÇLER A</t>
  </si>
  <si>
    <t>KIZ</t>
  </si>
  <si>
    <t>HENTBOL</t>
  </si>
  <si>
    <t>FİKSTÜRÜ</t>
  </si>
  <si>
    <t>TAKIMLAR</t>
  </si>
  <si>
    <t>KURA SONUCU</t>
  </si>
  <si>
    <t>A1</t>
  </si>
  <si>
    <t>A2</t>
  </si>
  <si>
    <t>A3</t>
  </si>
  <si>
    <t>A4</t>
  </si>
  <si>
    <t>E.Ç.</t>
  </si>
  <si>
    <t>ANASAYFA</t>
  </si>
  <si>
    <t>1-</t>
  </si>
  <si>
    <t xml:space="preserve">BU HÜCRELERE KURA ÇEKİMİNE KATILACAK </t>
  </si>
  <si>
    <t>ŞEHİT TÜRKMEN TEKİN MTAL</t>
  </si>
  <si>
    <t>A GRUBU</t>
  </si>
  <si>
    <t>2-</t>
  </si>
  <si>
    <t>OLAN TAKIMLARI YAZINIZ, KURASINI ÇEKEN TAKIMI</t>
  </si>
  <si>
    <t>POSOF ÇPAL</t>
  </si>
  <si>
    <t>3-</t>
  </si>
  <si>
    <t>SAĞDAKİ KURA SONUCU ALANINA YAPIŞTIRINIZ</t>
  </si>
  <si>
    <t>ŞHT UZM ÇVŞ İBRAHİM ERDOĞAN MTAL</t>
  </si>
  <si>
    <t>4-</t>
  </si>
  <si>
    <t xml:space="preserve">15 TEMMUZ ŞEHİTLER </t>
  </si>
  <si>
    <t>SIRA</t>
  </si>
  <si>
    <t>TARİH</t>
  </si>
  <si>
    <t>SAAT</t>
  </si>
  <si>
    <t>FİKSTÜR</t>
  </si>
  <si>
    <t>A1-A4</t>
  </si>
  <si>
    <t>A2-A3</t>
  </si>
  <si>
    <t>A1-A3</t>
  </si>
  <si>
    <t>A4-A2</t>
  </si>
  <si>
    <t>A1-A2</t>
  </si>
  <si>
    <t>A3-A4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</si>
</sst>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5" fillId="6" borderId="15" xfId="0" applyFont="1" applyFill="1" applyBorder="1" applyAlignment="1" applyProtection="1">
      <alignment horizontal="center" vertical="center" textRotation="90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4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HENTBOL%20GEN&#199;LER%20A%20%20KIZ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"/>
  <sheetViews>
    <sheetView showGridLines="0" tabSelected="1" zoomScaleNormal="100" workbookViewId="0">
      <selection activeCell="A13" sqref="A13"/>
    </sheetView>
  </sheetViews>
  <sheetFormatPr defaultRowHeight="14.5" x14ac:dyDescent="0.35"/>
  <cols>
    <col min="1" max="1" width="4.08984375" customWidth="1"/>
    <col min="2" max="2" width="5.90625" customWidth="1"/>
    <col min="3" max="3" width="1.90625" customWidth="1"/>
    <col min="4" max="4" width="5.54296875" customWidth="1"/>
    <col min="5" max="5" width="4.453125" customWidth="1"/>
    <col min="6" max="6" width="4.54296875" customWidth="1"/>
    <col min="7" max="7" width="6.7265625" customWidth="1"/>
    <col min="8" max="8" width="0.26953125" customWidth="1"/>
    <col min="9" max="9" width="2.1796875" customWidth="1"/>
    <col min="10" max="10" width="0.7265625" customWidth="1"/>
    <col min="11" max="11" width="4.453125" customWidth="1"/>
    <col min="12" max="12" width="8.7265625" hidden="1" customWidth="1"/>
    <col min="14" max="14" width="5.54296875" customWidth="1"/>
    <col min="15" max="15" width="8.7265625" hidden="1" customWidth="1"/>
    <col min="17" max="17" width="1.08984375" customWidth="1"/>
    <col min="18" max="18" width="8.7265625" customWidth="1"/>
    <col min="19" max="19" width="8.08984375" customWidth="1"/>
    <col min="20" max="20" width="3.1796875" hidden="1" customWidth="1"/>
    <col min="21" max="21" width="8.7265625" hidden="1" customWidth="1"/>
    <col min="22" max="22" width="3.81640625" hidden="1" customWidth="1"/>
    <col min="23" max="23" width="3" customWidth="1"/>
    <col min="24" max="24" width="5.81640625" customWidth="1"/>
    <col min="25" max="25" width="3.7265625" customWidth="1"/>
    <col min="26" max="26" width="6.453125" hidden="1" customWidth="1"/>
    <col min="29" max="29" width="4.08984375" customWidth="1"/>
    <col min="30" max="30" width="16.1796875" customWidth="1"/>
    <col min="31" max="31" width="6" customWidth="1"/>
    <col min="32" max="32" width="33.90625" customWidth="1"/>
    <col min="33" max="33" width="1.90625" customWidth="1"/>
  </cols>
  <sheetData>
    <row r="1" spans="1:49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3" t="s">
        <v>3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15.5" x14ac:dyDescent="0.35">
      <c r="A2" s="6" t="s">
        <v>4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5</v>
      </c>
      <c r="T2" s="7"/>
      <c r="U2" s="7"/>
      <c r="V2" s="7"/>
      <c r="W2" s="7"/>
      <c r="X2" s="8"/>
      <c r="Y2" s="4"/>
      <c r="Z2" s="4"/>
      <c r="AA2" s="4"/>
      <c r="AB2" s="5"/>
      <c r="AC2" s="9" t="s">
        <v>6</v>
      </c>
      <c r="AD2" s="9"/>
      <c r="AE2" s="10" t="s">
        <v>7</v>
      </c>
      <c r="AF2" s="10"/>
      <c r="AG2" s="5"/>
      <c r="AH2" s="11" t="s">
        <v>8</v>
      </c>
      <c r="AI2" s="11"/>
      <c r="AJ2" s="11"/>
      <c r="AK2" s="11"/>
      <c r="AL2" s="11" t="s">
        <v>9</v>
      </c>
      <c r="AM2" s="11"/>
      <c r="AN2" s="11"/>
      <c r="AO2" s="11"/>
      <c r="AP2" s="11" t="s">
        <v>10</v>
      </c>
      <c r="AQ2" s="11"/>
      <c r="AR2" s="11"/>
      <c r="AS2" s="11"/>
      <c r="AT2" s="11" t="s">
        <v>11</v>
      </c>
      <c r="AU2" s="11"/>
      <c r="AV2" s="11"/>
      <c r="AW2" s="12"/>
    </row>
    <row r="3" spans="1:49" ht="16" thickBot="1" x14ac:dyDescent="0.4">
      <c r="A3" s="13"/>
      <c r="B3" s="5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4" t="s">
        <v>13</v>
      </c>
      <c r="Y3" s="14"/>
      <c r="Z3" s="14"/>
      <c r="AA3" s="14"/>
      <c r="AB3" s="5"/>
      <c r="AC3" s="15" t="s">
        <v>14</v>
      </c>
      <c r="AD3" s="16" t="s">
        <v>15</v>
      </c>
      <c r="AE3" s="17" t="s">
        <v>8</v>
      </c>
      <c r="AF3" s="18" t="s">
        <v>16</v>
      </c>
      <c r="AG3" s="5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2"/>
    </row>
    <row r="4" spans="1:49" ht="15" thickBot="1" x14ac:dyDescent="0.4">
      <c r="A4" s="13"/>
      <c r="B4" s="19" t="s">
        <v>17</v>
      </c>
      <c r="C4" s="20"/>
      <c r="D4" s="20"/>
      <c r="E4" s="20"/>
      <c r="F4" s="20"/>
      <c r="G4" s="20"/>
      <c r="H4" s="20"/>
      <c r="I4" s="21"/>
      <c r="J4" s="22"/>
      <c r="K4" s="23"/>
      <c r="L4" s="23"/>
      <c r="M4" s="23"/>
      <c r="N4" s="23"/>
      <c r="O4" s="23"/>
      <c r="P4" s="23"/>
      <c r="Q4" s="23"/>
      <c r="R4" s="23"/>
      <c r="S4" s="5"/>
      <c r="T4" s="23"/>
      <c r="U4" s="23"/>
      <c r="V4" s="23"/>
      <c r="W4" s="23"/>
      <c r="X4" s="23"/>
      <c r="Y4" s="23"/>
      <c r="Z4" s="23"/>
      <c r="AA4" s="23"/>
      <c r="AB4" s="5"/>
      <c r="AC4" s="15" t="s">
        <v>18</v>
      </c>
      <c r="AD4" s="16" t="s">
        <v>19</v>
      </c>
      <c r="AE4" s="17" t="s">
        <v>9</v>
      </c>
      <c r="AF4" s="18" t="s">
        <v>20</v>
      </c>
      <c r="AG4" s="5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2"/>
    </row>
    <row r="5" spans="1:49" x14ac:dyDescent="0.35">
      <c r="A5" s="13"/>
      <c r="B5" s="24" t="s">
        <v>14</v>
      </c>
      <c r="C5" s="25" t="str">
        <f>AF3</f>
        <v>ŞEHİT TÜRKMEN TEKİN MTAL</v>
      </c>
      <c r="D5" s="25"/>
      <c r="E5" s="25"/>
      <c r="F5" s="25"/>
      <c r="G5" s="25"/>
      <c r="H5" s="25"/>
      <c r="I5" s="2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15" t="s">
        <v>21</v>
      </c>
      <c r="AD5" s="16" t="s">
        <v>22</v>
      </c>
      <c r="AE5" s="17" t="s">
        <v>10</v>
      </c>
      <c r="AF5" s="18" t="s">
        <v>23</v>
      </c>
      <c r="AG5" s="5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2"/>
    </row>
    <row r="6" spans="1:49" x14ac:dyDescent="0.35">
      <c r="A6" s="13"/>
      <c r="B6" s="27" t="s">
        <v>18</v>
      </c>
      <c r="C6" s="28" t="str">
        <f>AF4</f>
        <v>POSOF ÇPAL</v>
      </c>
      <c r="D6" s="28"/>
      <c r="E6" s="28"/>
      <c r="F6" s="28"/>
      <c r="G6" s="28"/>
      <c r="H6" s="28"/>
      <c r="I6" s="2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15" t="s">
        <v>24</v>
      </c>
      <c r="AD6" s="30"/>
      <c r="AE6" s="17" t="s">
        <v>11</v>
      </c>
      <c r="AF6" s="18" t="s">
        <v>25</v>
      </c>
      <c r="AG6" s="5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2"/>
    </row>
    <row r="7" spans="1:49" x14ac:dyDescent="0.35">
      <c r="A7" s="13"/>
      <c r="B7" s="27" t="s">
        <v>21</v>
      </c>
      <c r="C7" s="28" t="str">
        <f>AF5</f>
        <v>ŞHT UZM ÇVŞ İBRAHİM ERDOĞAN MTAL</v>
      </c>
      <c r="D7" s="28"/>
      <c r="E7" s="28"/>
      <c r="F7" s="28"/>
      <c r="G7" s="28"/>
      <c r="H7" s="28"/>
      <c r="I7" s="2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ht="15" thickBot="1" x14ac:dyDescent="0.4">
      <c r="A8" s="13"/>
      <c r="B8" s="31" t="s">
        <v>24</v>
      </c>
      <c r="C8" s="32" t="str">
        <f>AF6</f>
        <v xml:space="preserve">15 TEMMUZ ŞEHİTLER </v>
      </c>
      <c r="D8" s="32"/>
      <c r="E8" s="32"/>
      <c r="F8" s="32"/>
      <c r="G8" s="32"/>
      <c r="H8" s="32"/>
      <c r="I8" s="3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ht="15" thickBot="1" x14ac:dyDescent="0.4">
      <c r="A9" s="13"/>
      <c r="B9" s="34"/>
      <c r="C9" s="35"/>
      <c r="D9" s="35"/>
      <c r="E9" s="35"/>
      <c r="F9" s="35"/>
      <c r="G9" s="35"/>
      <c r="H9" s="35"/>
      <c r="I9" s="3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x14ac:dyDescent="0.35">
      <c r="A10" s="36" t="s">
        <v>26</v>
      </c>
      <c r="B10" s="37" t="s">
        <v>27</v>
      </c>
      <c r="C10" s="38"/>
      <c r="D10" s="39"/>
      <c r="E10" s="37" t="s">
        <v>28</v>
      </c>
      <c r="F10" s="39"/>
      <c r="G10" s="37" t="s">
        <v>29</v>
      </c>
      <c r="H10" s="38"/>
      <c r="I10" s="39"/>
      <c r="J10" s="37" t="s">
        <v>6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x14ac:dyDescent="0.35">
      <c r="A11" s="40"/>
      <c r="B11" s="41"/>
      <c r="C11" s="42"/>
      <c r="D11" s="43"/>
      <c r="E11" s="41"/>
      <c r="F11" s="43"/>
      <c r="G11" s="41"/>
      <c r="H11" s="42"/>
      <c r="I11" s="43"/>
      <c r="J11" s="41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5" thickBot="1" x14ac:dyDescent="0.4">
      <c r="A12" s="44"/>
      <c r="B12" s="45"/>
      <c r="C12" s="46"/>
      <c r="D12" s="47"/>
      <c r="E12" s="45"/>
      <c r="F12" s="47"/>
      <c r="G12" s="45"/>
      <c r="H12" s="46"/>
      <c r="I12" s="47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7"/>
      <c r="AB12" s="5"/>
      <c r="AC12" s="5"/>
      <c r="AD12" s="5"/>
      <c r="AE12" s="5"/>
      <c r="AF12" s="5"/>
      <c r="AG12" s="48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ht="15" customHeight="1" thickBot="1" x14ac:dyDescent="0.4">
      <c r="A13" s="24">
        <v>1</v>
      </c>
      <c r="B13" s="49">
        <v>45621</v>
      </c>
      <c r="C13" s="50"/>
      <c r="D13" s="50"/>
      <c r="E13" s="51">
        <v>0.39583333333333331</v>
      </c>
      <c r="F13" s="50"/>
      <c r="G13" s="52" t="s">
        <v>30</v>
      </c>
      <c r="H13" s="52"/>
      <c r="I13" s="52"/>
      <c r="J13" s="53" t="str">
        <f>CONCATENATE(C5," ","-"," ",C8)</f>
        <v xml:space="preserve">ŞEHİT TÜRKMEN TEKİN MTAL - 15 TEMMUZ ŞEHİTLER 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4"/>
      <c r="AB13" s="5"/>
      <c r="AC13" s="5"/>
      <c r="AD13" s="5"/>
      <c r="AE13" s="5"/>
      <c r="AF13" s="5"/>
      <c r="AG13" s="5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ht="18.5" customHeight="1" thickBot="1" x14ac:dyDescent="0.4">
      <c r="A14" s="27">
        <v>2</v>
      </c>
      <c r="B14" s="49">
        <v>45621</v>
      </c>
      <c r="C14" s="50"/>
      <c r="D14" s="50"/>
      <c r="E14" s="56">
        <v>0.4375</v>
      </c>
      <c r="F14" s="57"/>
      <c r="G14" s="58" t="s">
        <v>31</v>
      </c>
      <c r="H14" s="58"/>
      <c r="I14" s="58"/>
      <c r="J14" s="59" t="str">
        <f>CONCATENATE(C6," ","-"," ",C7)</f>
        <v>POSOF ÇPAL - ŞHT UZM ÇVŞ İBRAHİM ERDOĞAN MTAL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B14" s="5"/>
      <c r="AC14" s="5"/>
      <c r="AD14" s="5"/>
      <c r="AE14" s="5"/>
      <c r="AF14" s="5"/>
      <c r="AG14" s="5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ht="17.5" customHeight="1" x14ac:dyDescent="0.35">
      <c r="A15" s="27">
        <v>3</v>
      </c>
      <c r="B15" s="61">
        <v>45622</v>
      </c>
      <c r="C15" s="57"/>
      <c r="D15" s="57"/>
      <c r="E15" s="51">
        <v>0.39583333333333331</v>
      </c>
      <c r="F15" s="50"/>
      <c r="G15" s="58" t="s">
        <v>32</v>
      </c>
      <c r="H15" s="58"/>
      <c r="I15" s="58"/>
      <c r="J15" s="59" t="str">
        <f>CONCATENATE(C5," ","-"," ",C7)</f>
        <v>ŞEHİT TÜRKMEN TEKİN MTAL - ŞHT UZM ÇVŞ İBRAHİM ERDOĞAN MTAL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  <c r="AB15" s="5"/>
      <c r="AC15" s="5"/>
      <c r="AD15" s="5"/>
      <c r="AE15" s="5"/>
      <c r="AF15" s="5"/>
      <c r="AG15" s="5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</row>
    <row r="16" spans="1:49" ht="16.5" customHeight="1" thickBot="1" x14ac:dyDescent="0.4">
      <c r="A16" s="27">
        <v>4</v>
      </c>
      <c r="B16" s="61">
        <v>45622</v>
      </c>
      <c r="C16" s="57"/>
      <c r="D16" s="57"/>
      <c r="E16" s="56">
        <v>0.4375</v>
      </c>
      <c r="F16" s="57"/>
      <c r="G16" s="58" t="s">
        <v>33</v>
      </c>
      <c r="H16" s="58"/>
      <c r="I16" s="58"/>
      <c r="J16" s="59" t="str">
        <f>CONCATENATE(C8," ","-"," ",C6)</f>
        <v>15 TEMMUZ ŞEHİTLER  - POSOF ÇPAL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0"/>
      <c r="AB16" s="5"/>
      <c r="AC16" s="5"/>
      <c r="AD16" s="5"/>
      <c r="AE16" s="5"/>
      <c r="AF16" s="5"/>
      <c r="AG16" s="5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ht="14" customHeight="1" x14ac:dyDescent="0.35">
      <c r="A17" s="27">
        <v>5</v>
      </c>
      <c r="B17" s="61">
        <v>45623</v>
      </c>
      <c r="C17" s="57"/>
      <c r="D17" s="57"/>
      <c r="E17" s="51">
        <v>0.39583333333333331</v>
      </c>
      <c r="F17" s="50"/>
      <c r="G17" s="58" t="s">
        <v>34</v>
      </c>
      <c r="H17" s="58"/>
      <c r="I17" s="58"/>
      <c r="J17" s="59" t="str">
        <f>CONCATENATE(C5," ","-"," ",C6)</f>
        <v>ŞEHİT TÜRKMEN TEKİN MTAL - POSOF ÇPAL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  <c r="AB17" s="5"/>
      <c r="AC17" s="5"/>
      <c r="AD17" s="5"/>
      <c r="AE17" s="5"/>
      <c r="AF17" s="5"/>
      <c r="AG17" s="5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ht="15" thickBot="1" x14ac:dyDescent="0.4">
      <c r="A18" s="31">
        <v>6</v>
      </c>
      <c r="B18" s="61">
        <v>45623</v>
      </c>
      <c r="C18" s="57"/>
      <c r="D18" s="57"/>
      <c r="E18" s="56">
        <v>0.4375</v>
      </c>
      <c r="F18" s="57"/>
      <c r="G18" s="62" t="s">
        <v>35</v>
      </c>
      <c r="H18" s="62"/>
      <c r="I18" s="62"/>
      <c r="J18" s="63" t="str">
        <f>CONCATENATE(C7," ","-"," ",C8)</f>
        <v xml:space="preserve">ŞHT UZM ÇVŞ İBRAHİM ERDOĞAN MTAL - 15 TEMMUZ ŞEHİTLER </v>
      </c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</sheetData>
  <sheetProtection algorithmName="SHA-512" hashValue="CSwnTu/DiMZiTI+9A4evp32rJItIvU53RknO/CM1hx7wOA+0gkGpn0QrEJWX5P37TcbKIVbday36u6u0ueYWiw==" saltValue="sY6o7PO889kiA74mIz/2QQ==" spinCount="100000" sheet="1" objects="1" scenarios="1"/>
  <mergeCells count="50"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J10:AA12"/>
    <mergeCell ref="B13:D13"/>
    <mergeCell ref="E13:F13"/>
    <mergeCell ref="G13:I13"/>
    <mergeCell ref="J13:AA13"/>
    <mergeCell ref="B14:D14"/>
    <mergeCell ref="E14:F14"/>
    <mergeCell ref="G14:I14"/>
    <mergeCell ref="J14:AA14"/>
    <mergeCell ref="C7:I7"/>
    <mergeCell ref="C8:I8"/>
    <mergeCell ref="A10:A12"/>
    <mergeCell ref="B10:D12"/>
    <mergeCell ref="E10:F12"/>
    <mergeCell ref="G10:I12"/>
    <mergeCell ref="X3:AA3"/>
    <mergeCell ref="B4:I4"/>
    <mergeCell ref="K4:R4"/>
    <mergeCell ref="T4:AA4"/>
    <mergeCell ref="C5:I5"/>
    <mergeCell ref="C6:I6"/>
    <mergeCell ref="AC2:AD2"/>
    <mergeCell ref="AE2:AF2"/>
    <mergeCell ref="AH2:AK6"/>
    <mergeCell ref="AL2:AO6"/>
    <mergeCell ref="AP2:AS6"/>
    <mergeCell ref="AT2:AW6"/>
    <mergeCell ref="A1:H1"/>
    <mergeCell ref="I1:N1"/>
    <mergeCell ref="O1:S1"/>
    <mergeCell ref="T1:X1"/>
    <mergeCell ref="A2:J2"/>
    <mergeCell ref="K2:R2"/>
    <mergeCell ref="S2:W2"/>
  </mergeCells>
  <hyperlinks>
    <hyperlink ref="X3:AA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2024-11-26T12:38:03Z</dcterms:modified>
</cp:coreProperties>
</file>